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ожение 4" sheetId="2" r:id="rId1"/>
    <sheet name="Лист3" sheetId="3" r:id="rId2"/>
  </sheets>
  <definedNames>
    <definedName name="_xlnm._FilterDatabase" localSheetId="0" hidden="1">'Приложение 4'!$A$4:$H$38</definedName>
    <definedName name="_xlnm.Print_Titles" localSheetId="0">'Приложение 4'!$4:$4</definedName>
  </definedNames>
  <calcPr calcId="162913" iterateDelta="1E-4"/>
</workbook>
</file>

<file path=xl/calcChain.xml><?xml version="1.0" encoding="utf-8"?>
<calcChain xmlns="http://schemas.openxmlformats.org/spreadsheetml/2006/main">
  <c r="H6" i="2" l="1"/>
  <c r="H7" i="2"/>
  <c r="H8" i="2"/>
  <c r="H9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5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5" i="2"/>
  <c r="E38" i="2" l="1"/>
  <c r="D38" i="2"/>
  <c r="C38" i="2"/>
  <c r="G24" i="2" l="1"/>
  <c r="G31" i="2"/>
  <c r="G7" i="2"/>
  <c r="G16" i="2"/>
  <c r="G36" i="2"/>
  <c r="G34" i="2"/>
  <c r="G32" i="2"/>
  <c r="G30" i="2"/>
  <c r="G28" i="2"/>
  <c r="G26" i="2"/>
  <c r="G22" i="2"/>
  <c r="G20" i="2"/>
  <c r="G18" i="2"/>
  <c r="G14" i="2"/>
  <c r="G12" i="2"/>
  <c r="G10" i="2"/>
  <c r="G8" i="2"/>
  <c r="G6" i="2"/>
  <c r="G37" i="2"/>
  <c r="G35" i="2"/>
  <c r="G33" i="2"/>
  <c r="G29" i="2"/>
  <c r="G27" i="2"/>
  <c r="G25" i="2"/>
  <c r="G23" i="2"/>
  <c r="G21" i="2"/>
  <c r="G19" i="2"/>
  <c r="G17" i="2"/>
  <c r="G15" i="2"/>
  <c r="G13" i="2"/>
  <c r="G11" i="2"/>
  <c r="G9" i="2"/>
  <c r="G5" i="2"/>
  <c r="H38" i="2"/>
  <c r="F38" i="2"/>
  <c r="G38" i="2" l="1"/>
</calcChain>
</file>

<file path=xl/sharedStrings.xml><?xml version="1.0" encoding="utf-8"?>
<sst xmlns="http://schemas.openxmlformats.org/spreadsheetml/2006/main" count="78" uniqueCount="78">
  <si>
    <t xml:space="preserve">Наименование </t>
  </si>
  <si>
    <t>ГРБС</t>
  </si>
  <si>
    <t>Администрация Губернатора Брянской области и Правительства Брянской области</t>
  </si>
  <si>
    <t>Государственная жилищная инспекция Брянской области</t>
  </si>
  <si>
    <t>Управление ветеринарии Брянской области</t>
  </si>
  <si>
    <t>Государственная строительная инспекция Брянской области</t>
  </si>
  <si>
    <t>Департамент природных ресурсов и экологии Брянской области</t>
  </si>
  <si>
    <t>Управление записи актов гражданского состояния Брянской области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</si>
  <si>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</si>
  <si>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</si>
  <si>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</si>
  <si>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</si>
  <si>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</si>
  <si>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</si>
  <si>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</si>
  <si>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</si>
  <si>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финансов Брянской области</t>
  </si>
  <si>
    <t>Департамент семьи, социальной и демографической политики Брянской области</t>
  </si>
  <si>
    <t>Управление государственного регулирования тарифов Брянской области</t>
  </si>
  <si>
    <t>Управление имущественных отношений Брянской области</t>
  </si>
  <si>
    <t>Управление физической культуры и спорта Брянской области</t>
  </si>
  <si>
    <t>Контрольно-счетная палата Брянской области</t>
  </si>
  <si>
    <t>Избирательная комиссия Брянской области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</si>
  <si>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</si>
  <si>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</si>
  <si>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Управление государственных закупок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</si>
  <si>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</si>
  <si>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</si>
  <si>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Департамент экономического развития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</si>
  <si>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</si>
  <si>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ВСЕГО РАСХОДОВ:</t>
  </si>
  <si>
    <t>Структура расходов, %</t>
  </si>
  <si>
    <t>Управление по охране и сохранению историко-культурного наследия Брянской области</t>
  </si>
  <si>
    <t>Департамент региональной безопасности Брянской области</t>
  </si>
  <si>
    <t>Брянская областная  Дума</t>
  </si>
  <si>
    <t>801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</si>
  <si>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</si>
  <si>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</si>
  <si>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</si>
  <si>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</si>
  <si>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</si>
  <si>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</si>
  <si>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</si>
  <si>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</si>
  <si>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</si>
  <si>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</si>
  <si>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</si>
  <si>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</si>
  <si>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</si>
  <si>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</si>
  <si>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</si>
  <si>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</si>
  <si>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</si>
  <si>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821</t>
  </si>
  <si>
    <t>823</t>
  </si>
  <si>
    <t>824</t>
  </si>
  <si>
    <t>825</t>
  </si>
  <si>
    <t>826</t>
  </si>
  <si>
    <t>828</t>
  </si>
  <si>
    <t>830</t>
  </si>
  <si>
    <t>832</t>
  </si>
  <si>
    <t>833</t>
  </si>
  <si>
    <t>836</t>
  </si>
  <si>
    <t>837</t>
  </si>
  <si>
    <t>838</t>
  </si>
  <si>
    <t>840</t>
  </si>
  <si>
    <t>842</t>
  </si>
  <si>
    <t>843</t>
  </si>
  <si>
    <t>Управление архитектуры и градостроительства Брянской области</t>
  </si>
  <si>
    <t>Департамент строительства Брянской области</t>
  </si>
  <si>
    <t>Исполнение расходной части областного бюджета по ведомственной структуре за 1 квартал 2018 года</t>
  </si>
  <si>
    <t>(тыс. рублей)</t>
  </si>
  <si>
    <t>Приложение 3</t>
  </si>
  <si>
    <t>Утверждено сводной бюджетной росписью на 2018 год</t>
  </si>
  <si>
    <t>Темп роста 
к 1 кварталу 2017 года, 
%</t>
  </si>
  <si>
    <t>Процент исполнения 
к сводной бюджетной росписи, 
%</t>
  </si>
  <si>
    <t>Кассовое исполнение 
за 1 квартал  2018 года</t>
  </si>
  <si>
    <t>Кассовое исполнение 
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</si>
</sst>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60" zoomScaleSheetLayoutView="100" workbookViewId="0">
      <selection activeCell="G4" sqref="G4"/>
    </sheetView>
  </sheetViews>
  <sheetFormatPr defaultRowHeight="15" x14ac:dyDescent="0.25"/>
  <cols>
    <col min="1" max="1" width="47.7109375" customWidth="1"/>
    <col min="2" max="2" width="7.28515625" customWidth="1"/>
    <col min="3" max="3" width="15" customWidth="1"/>
    <col min="4" max="4" width="14.140625" customWidth="1"/>
    <col min="5" max="5" width="15.28515625" customWidth="1"/>
    <col min="6" max="6" width="14.5703125" customWidth="1"/>
    <col min="7" max="7" width="12.5703125" customWidth="1"/>
    <col min="8" max="8" width="14.42578125" customWidth="1"/>
  </cols>
  <sheetData>
    <row r="1" spans="1:8" ht="18.75" x14ac:dyDescent="0.3">
      <c r="G1" s="16" t="s">
        <v>72</v>
      </c>
      <c r="H1" s="16"/>
    </row>
    <row r="2" spans="1:8" ht="28.5" customHeight="1" x14ac:dyDescent="0.25">
      <c r="A2" s="14" t="s">
        <v>70</v>
      </c>
      <c r="B2" s="15"/>
      <c r="C2" s="15"/>
      <c r="D2" s="15"/>
      <c r="E2" s="15"/>
      <c r="F2" s="15"/>
      <c r="G2" s="15"/>
      <c r="H2" s="15"/>
    </row>
    <row r="3" spans="1:8" ht="18.75" x14ac:dyDescent="0.3">
      <c r="H3" s="1" t="s">
        <v>71</v>
      </c>
    </row>
    <row r="4" spans="1:8" ht="123" customHeight="1" x14ac:dyDescent="0.25">
      <c r="A4" s="9" t="s">
        <v>0</v>
      </c>
      <c r="B4" s="9" t="s">
        <v>1</v>
      </c>
      <c r="C4" s="9" t="s">
        <v>77</v>
      </c>
      <c r="D4" s="9" t="s">
        <v>73</v>
      </c>
      <c r="E4" s="10" t="s">
        <v>76</v>
      </c>
      <c r="F4" s="9" t="s">
        <v>75</v>
      </c>
      <c r="G4" s="10" t="s">
        <v>31</v>
      </c>
      <c r="H4" s="9" t="s">
        <v>74</v>
      </c>
    </row>
    <row r="5" spans="1:8" ht="15.75" x14ac:dyDescent="0.25">
      <c r="A5" s="6" t="s">
        <v>34</v>
      </c>
      <c r="B5" s="7" t="s">
        <v>35</v>
      </c>
      <c r="C5" s="8">
        <v>24287.599999999999</v>
      </c>
      <c r="D5" s="8">
        <v>115259.1</v>
      </c>
      <c r="E5" s="8">
        <v>26394.5</v>
      </c>
      <c r="F5" s="2">
        <f>E5/D5%</f>
        <v>22.900144110096292</v>
      </c>
      <c r="G5" s="11">
        <f>E5/E38%</f>
        <v>0.31160678089505767</v>
      </c>
      <c r="H5" s="2">
        <f>E5/C5%</f>
        <v>108.67479701576114</v>
      </c>
    </row>
    <row r="6" spans="1:8" ht="31.5" x14ac:dyDescent="0.25">
      <c r="A6" s="6" t="s">
        <v>2</v>
      </c>
      <c r="B6" s="7" t="s">
        <v>36</v>
      </c>
      <c r="C6" s="4">
        <v>82272.600000000006</v>
      </c>
      <c r="D6" s="4">
        <v>510397.9</v>
      </c>
      <c r="E6" s="4">
        <v>93484.5</v>
      </c>
      <c r="F6" s="2">
        <f t="shared" ref="F6:F38" si="0">E6/D6%</f>
        <v>18.316004043120081</v>
      </c>
      <c r="G6" s="11">
        <f>E6/E38%</f>
        <v>1.103654326037016</v>
      </c>
      <c r="H6" s="2">
        <f t="shared" ref="H6:H38" si="1">E6/C6%</f>
        <v>113.62774483850029</v>
      </c>
    </row>
    <row r="7" spans="1:8" ht="31.5" x14ac:dyDescent="0.25">
      <c r="A7" s="6" t="s">
        <v>3</v>
      </c>
      <c r="B7" s="7" t="s">
        <v>37</v>
      </c>
      <c r="C7" s="4">
        <v>2929</v>
      </c>
      <c r="D7" s="4">
        <v>12825.6</v>
      </c>
      <c r="E7" s="4">
        <v>3148.3</v>
      </c>
      <c r="F7" s="2">
        <f t="shared" si="0"/>
        <v>24.546999750499005</v>
      </c>
      <c r="G7" s="11">
        <f>E7/E38%</f>
        <v>3.716803229051166E-2</v>
      </c>
      <c r="H7" s="2">
        <f t="shared" si="1"/>
        <v>107.48719699556163</v>
      </c>
    </row>
    <row r="8" spans="1:8" ht="15.75" x14ac:dyDescent="0.25">
      <c r="A8" s="6" t="s">
        <v>4</v>
      </c>
      <c r="B8" s="7" t="s">
        <v>38</v>
      </c>
      <c r="C8" s="4">
        <v>40467</v>
      </c>
      <c r="D8" s="4">
        <v>206486.1</v>
      </c>
      <c r="E8" s="4">
        <v>46271.4</v>
      </c>
      <c r="F8" s="2">
        <f t="shared" si="0"/>
        <v>22.408966027253168</v>
      </c>
      <c r="G8" s="11">
        <f>E8/E38%</f>
        <v>0.54626842719155777</v>
      </c>
      <c r="H8" s="2">
        <f t="shared" si="1"/>
        <v>114.34353918007265</v>
      </c>
    </row>
    <row r="9" spans="1:8" ht="31.5" x14ac:dyDescent="0.25">
      <c r="A9" s="6" t="s">
        <v>5</v>
      </c>
      <c r="B9" s="7" t="s">
        <v>39</v>
      </c>
      <c r="C9" s="4">
        <v>2108</v>
      </c>
      <c r="D9" s="4">
        <v>10027.200000000001</v>
      </c>
      <c r="E9" s="4">
        <v>2157.1</v>
      </c>
      <c r="F9" s="2">
        <f t="shared" si="0"/>
        <v>21.5124860379767</v>
      </c>
      <c r="G9" s="11">
        <f>E9/E38%</f>
        <v>2.5466176175670267E-2</v>
      </c>
      <c r="H9" s="2">
        <f t="shared" si="1"/>
        <v>102.3292220113852</v>
      </c>
    </row>
    <row r="10" spans="1:8" ht="31.5" x14ac:dyDescent="0.25">
      <c r="A10" s="6" t="s">
        <v>68</v>
      </c>
      <c r="B10" s="7" t="s">
        <v>40</v>
      </c>
      <c r="C10" s="4">
        <v>0</v>
      </c>
      <c r="D10" s="4">
        <v>9983.9</v>
      </c>
      <c r="E10" s="4">
        <v>1481.4</v>
      </c>
      <c r="F10" s="2">
        <f t="shared" si="0"/>
        <v>14.837889001292082</v>
      </c>
      <c r="G10" s="11">
        <f>E10/E38%</f>
        <v>1.7489033140159444E-2</v>
      </c>
      <c r="H10" s="2">
        <v>0</v>
      </c>
    </row>
    <row r="11" spans="1:8" ht="31.5" x14ac:dyDescent="0.25">
      <c r="A11" s="6" t="s">
        <v>6</v>
      </c>
      <c r="B11" s="7" t="s">
        <v>41</v>
      </c>
      <c r="C11" s="4">
        <v>6260.6</v>
      </c>
      <c r="D11" s="4">
        <v>76908.5</v>
      </c>
      <c r="E11" s="4">
        <v>7394.3</v>
      </c>
      <c r="F11" s="2">
        <f t="shared" si="0"/>
        <v>9.6144119310609355</v>
      </c>
      <c r="G11" s="11">
        <f>E11/E38%</f>
        <v>8.7295232717889137E-2</v>
      </c>
      <c r="H11" s="2">
        <f t="shared" si="1"/>
        <v>118.10848800434464</v>
      </c>
    </row>
    <row r="12" spans="1:8" ht="31.5" x14ac:dyDescent="0.25">
      <c r="A12" s="6" t="s">
        <v>7</v>
      </c>
      <c r="B12" s="7" t="s">
        <v>42</v>
      </c>
      <c r="C12" s="4">
        <v>12679.8</v>
      </c>
      <c r="D12" s="4">
        <v>105872.1</v>
      </c>
      <c r="E12" s="4">
        <v>15041</v>
      </c>
      <c r="F12" s="2">
        <f t="shared" si="0"/>
        <v>14.206764577258786</v>
      </c>
      <c r="G12" s="11">
        <f>E12/E38%</f>
        <v>0.17757023589924273</v>
      </c>
      <c r="H12" s="2">
        <f t="shared" si="1"/>
        <v>118.62174482247356</v>
      </c>
    </row>
    <row r="13" spans="1:8" ht="47.25" x14ac:dyDescent="0.25">
      <c r="A13" s="6" t="s">
        <v>8</v>
      </c>
      <c r="B13" s="7" t="s">
        <v>43</v>
      </c>
      <c r="C13" s="4">
        <v>4106.5</v>
      </c>
      <c r="D13" s="4">
        <v>23084.1</v>
      </c>
      <c r="E13" s="4">
        <v>4664.6000000000004</v>
      </c>
      <c r="F13" s="2">
        <f t="shared" si="0"/>
        <v>20.206982295172871</v>
      </c>
      <c r="G13" s="11">
        <f>E13/E38%</f>
        <v>5.5069085990001175E-2</v>
      </c>
      <c r="H13" s="2">
        <f t="shared" si="1"/>
        <v>113.59064897114332</v>
      </c>
    </row>
    <row r="14" spans="1:8" ht="31.5" x14ac:dyDescent="0.25">
      <c r="A14" s="6" t="s">
        <v>9</v>
      </c>
      <c r="B14" s="7" t="s">
        <v>44</v>
      </c>
      <c r="C14" s="4">
        <v>14839.8</v>
      </c>
      <c r="D14" s="4">
        <v>172573.6</v>
      </c>
      <c r="E14" s="4">
        <v>21136.6</v>
      </c>
      <c r="F14" s="2">
        <f t="shared" si="0"/>
        <v>12.247875688981395</v>
      </c>
      <c r="G14" s="11">
        <f>E14/E38%</f>
        <v>0.24953334539644528</v>
      </c>
      <c r="H14" s="2">
        <f t="shared" si="1"/>
        <v>142.43183870402567</v>
      </c>
    </row>
    <row r="15" spans="1:8" ht="47.25" x14ac:dyDescent="0.25">
      <c r="A15" s="6" t="s">
        <v>10</v>
      </c>
      <c r="B15" s="7" t="s">
        <v>45</v>
      </c>
      <c r="C15" s="4">
        <v>34606.199999999997</v>
      </c>
      <c r="D15" s="4">
        <v>686187</v>
      </c>
      <c r="E15" s="4">
        <v>28042.5</v>
      </c>
      <c r="F15" s="2">
        <f t="shared" si="0"/>
        <v>4.0867139715558585</v>
      </c>
      <c r="G15" s="11">
        <f>E15/E38%</f>
        <v>0.33106265143305058</v>
      </c>
      <c r="H15" s="2">
        <f t="shared" si="1"/>
        <v>81.033167467101279</v>
      </c>
    </row>
    <row r="16" spans="1:8" ht="80.45" customHeight="1" x14ac:dyDescent="0.25">
      <c r="A16" s="6" t="s">
        <v>11</v>
      </c>
      <c r="B16" s="7" t="s">
        <v>46</v>
      </c>
      <c r="C16" s="4">
        <v>3167.8</v>
      </c>
      <c r="D16" s="4">
        <v>15342.5</v>
      </c>
      <c r="E16" s="4">
        <v>3660.5</v>
      </c>
      <c r="F16" s="2">
        <f t="shared" si="0"/>
        <v>23.858562815707998</v>
      </c>
      <c r="G16" s="11">
        <f>E16/E38%</f>
        <v>4.3214935742914566E-2</v>
      </c>
      <c r="H16" s="2">
        <f t="shared" si="1"/>
        <v>115.55338089525854</v>
      </c>
    </row>
    <row r="17" spans="1:8" ht="33" customHeight="1" x14ac:dyDescent="0.25">
      <c r="A17" s="6" t="s">
        <v>12</v>
      </c>
      <c r="B17" s="7" t="s">
        <v>47</v>
      </c>
      <c r="C17" s="4">
        <v>1798154.3</v>
      </c>
      <c r="D17" s="4">
        <v>8080969</v>
      </c>
      <c r="E17" s="4">
        <v>1766159.4</v>
      </c>
      <c r="F17" s="2">
        <f t="shared" si="0"/>
        <v>21.85578734431477</v>
      </c>
      <c r="G17" s="11">
        <f>E17/E38%</f>
        <v>20.850830482924337</v>
      </c>
      <c r="H17" s="2">
        <f t="shared" si="1"/>
        <v>98.220681061686406</v>
      </c>
    </row>
    <row r="18" spans="1:8" ht="15.75" x14ac:dyDescent="0.25">
      <c r="A18" s="6" t="s">
        <v>13</v>
      </c>
      <c r="B18" s="7" t="s">
        <v>48</v>
      </c>
      <c r="C18" s="4">
        <v>75479.600000000006</v>
      </c>
      <c r="D18" s="4">
        <v>606957.6</v>
      </c>
      <c r="E18" s="4">
        <v>104504.4</v>
      </c>
      <c r="F18" s="2">
        <f t="shared" si="0"/>
        <v>17.217743051573947</v>
      </c>
      <c r="G18" s="11">
        <f>E18/E38%</f>
        <v>1.2337524739384895</v>
      </c>
      <c r="H18" s="2">
        <f t="shared" si="1"/>
        <v>138.45383388359238</v>
      </c>
    </row>
    <row r="19" spans="1:8" ht="31.5" x14ac:dyDescent="0.25">
      <c r="A19" s="6" t="s">
        <v>14</v>
      </c>
      <c r="B19" s="7" t="s">
        <v>49</v>
      </c>
      <c r="C19" s="4">
        <v>1967922.1</v>
      </c>
      <c r="D19" s="4">
        <v>10360995.6</v>
      </c>
      <c r="E19" s="4">
        <v>2121860</v>
      </c>
      <c r="F19" s="2">
        <f t="shared" si="0"/>
        <v>20.479306062054501</v>
      </c>
      <c r="G19" s="11">
        <f>E19/E38%</f>
        <v>25.050141662467066</v>
      </c>
      <c r="H19" s="2">
        <f t="shared" si="1"/>
        <v>107.82235739920802</v>
      </c>
    </row>
    <row r="20" spans="1:8" ht="31.5" x14ac:dyDescent="0.25">
      <c r="A20" s="6" t="s">
        <v>15</v>
      </c>
      <c r="B20" s="7" t="s">
        <v>50</v>
      </c>
      <c r="C20" s="4">
        <v>130353.60000000001</v>
      </c>
      <c r="D20" s="4">
        <v>10291156.6</v>
      </c>
      <c r="E20" s="4">
        <v>222220.3</v>
      </c>
      <c r="F20" s="2">
        <f t="shared" si="0"/>
        <v>2.1593326060163149</v>
      </c>
      <c r="G20" s="11">
        <f>E20/E38%</f>
        <v>2.6234765702147786</v>
      </c>
      <c r="H20" s="2">
        <f t="shared" si="1"/>
        <v>170.47500030685765</v>
      </c>
    </row>
    <row r="21" spans="1:8" ht="15.75" x14ac:dyDescent="0.25">
      <c r="A21" s="6" t="s">
        <v>16</v>
      </c>
      <c r="B21" s="7" t="s">
        <v>51</v>
      </c>
      <c r="C21" s="4">
        <v>913137.4</v>
      </c>
      <c r="D21" s="4">
        <v>3714848.9</v>
      </c>
      <c r="E21" s="4">
        <v>749537.9</v>
      </c>
      <c r="F21" s="2">
        <f t="shared" si="0"/>
        <v>20.17680719126961</v>
      </c>
      <c r="G21" s="11">
        <f>E21/E38%</f>
        <v>8.8488545787130519</v>
      </c>
      <c r="H21" s="2">
        <f t="shared" si="1"/>
        <v>82.083802503325359</v>
      </c>
    </row>
    <row r="22" spans="1:8" ht="15.75" x14ac:dyDescent="0.25">
      <c r="A22" s="6" t="s">
        <v>69</v>
      </c>
      <c r="B22" s="7" t="s">
        <v>52</v>
      </c>
      <c r="C22" s="4">
        <v>780566.1</v>
      </c>
      <c r="D22" s="4">
        <v>7298520.4000000004</v>
      </c>
      <c r="E22" s="4">
        <v>506413.3</v>
      </c>
      <c r="F22" s="2">
        <f t="shared" si="0"/>
        <v>6.9385748377164225</v>
      </c>
      <c r="G22" s="11">
        <f>E22/E38%</f>
        <v>5.9785871380569091</v>
      </c>
      <c r="H22" s="2">
        <f t="shared" si="1"/>
        <v>64.877695815895663</v>
      </c>
    </row>
    <row r="23" spans="1:8" ht="31.5" x14ac:dyDescent="0.25">
      <c r="A23" s="6" t="s">
        <v>17</v>
      </c>
      <c r="B23" s="7" t="s">
        <v>53</v>
      </c>
      <c r="C23" s="4">
        <v>2061172.4</v>
      </c>
      <c r="D23" s="4">
        <v>10158972.199999999</v>
      </c>
      <c r="E23" s="4">
        <v>2143137.2000000002</v>
      </c>
      <c r="F23" s="2">
        <f t="shared" si="0"/>
        <v>21.096004180422902</v>
      </c>
      <c r="G23" s="11">
        <f>E23/E38%</f>
        <v>25.301334895847521</v>
      </c>
      <c r="H23" s="2">
        <f t="shared" si="1"/>
        <v>103.97661059307802</v>
      </c>
    </row>
    <row r="24" spans="1:8" ht="31.5" x14ac:dyDescent="0.25">
      <c r="A24" s="6" t="s">
        <v>18</v>
      </c>
      <c r="B24" s="7" t="s">
        <v>54</v>
      </c>
      <c r="C24" s="4">
        <v>3413.8</v>
      </c>
      <c r="D24" s="4">
        <v>15784</v>
      </c>
      <c r="E24" s="4">
        <v>3611.5</v>
      </c>
      <c r="F24" s="2">
        <f t="shared" si="0"/>
        <v>22.880765331981753</v>
      </c>
      <c r="G24" s="11">
        <f>E24/E38%</f>
        <v>4.2636454155316472E-2</v>
      </c>
      <c r="H24" s="2">
        <f t="shared" si="1"/>
        <v>105.79120042181731</v>
      </c>
    </row>
    <row r="25" spans="1:8" ht="31.5" x14ac:dyDescent="0.25">
      <c r="A25" s="6" t="s">
        <v>19</v>
      </c>
      <c r="B25" s="7" t="s">
        <v>55</v>
      </c>
      <c r="C25" s="4">
        <v>6256.6</v>
      </c>
      <c r="D25" s="4">
        <v>56806.7</v>
      </c>
      <c r="E25" s="4">
        <v>10368.799999999999</v>
      </c>
      <c r="F25" s="2">
        <f t="shared" si="0"/>
        <v>18.25277652107938</v>
      </c>
      <c r="G25" s="11">
        <f>E25/E38%</f>
        <v>0.12241142623443041</v>
      </c>
      <c r="H25" s="2">
        <f t="shared" si="1"/>
        <v>165.7257935619985</v>
      </c>
    </row>
    <row r="26" spans="1:8" ht="31.5" x14ac:dyDescent="0.25">
      <c r="A26" s="6" t="s">
        <v>20</v>
      </c>
      <c r="B26" s="7" t="s">
        <v>56</v>
      </c>
      <c r="C26" s="4">
        <v>41730.6</v>
      </c>
      <c r="D26" s="4">
        <v>320769.59999999998</v>
      </c>
      <c r="E26" s="4">
        <v>50678.2</v>
      </c>
      <c r="F26" s="2">
        <f t="shared" si="0"/>
        <v>15.798941046782488</v>
      </c>
      <c r="G26" s="11">
        <f>E26/E38%</f>
        <v>0.59829399168599173</v>
      </c>
      <c r="H26" s="2">
        <f t="shared" si="1"/>
        <v>121.44134040727907</v>
      </c>
    </row>
    <row r="27" spans="1:8" ht="15.75" x14ac:dyDescent="0.25">
      <c r="A27" s="6" t="s">
        <v>21</v>
      </c>
      <c r="B27" s="7" t="s">
        <v>57</v>
      </c>
      <c r="C27" s="4">
        <v>8053.1</v>
      </c>
      <c r="D27" s="4">
        <v>35834.300000000003</v>
      </c>
      <c r="E27" s="4">
        <v>8119.7</v>
      </c>
      <c r="F27" s="2">
        <f t="shared" si="0"/>
        <v>22.659016640481326</v>
      </c>
      <c r="G27" s="11">
        <f>E27/E38%</f>
        <v>9.5859121363678024E-2</v>
      </c>
      <c r="H27" s="2">
        <f t="shared" si="1"/>
        <v>100.82701071637008</v>
      </c>
    </row>
    <row r="28" spans="1:8" ht="15.75" x14ac:dyDescent="0.25">
      <c r="A28" s="6" t="s">
        <v>22</v>
      </c>
      <c r="B28" s="7" t="s">
        <v>58</v>
      </c>
      <c r="C28" s="4">
        <v>4062.1</v>
      </c>
      <c r="D28" s="4">
        <v>73332.5</v>
      </c>
      <c r="E28" s="4">
        <v>16383.4</v>
      </c>
      <c r="F28" s="2">
        <f t="shared" si="0"/>
        <v>22.341253877884974</v>
      </c>
      <c r="G28" s="11">
        <f>E28/E38%</f>
        <v>0.19341827025009328</v>
      </c>
      <c r="H28" s="2">
        <f t="shared" si="1"/>
        <v>403.32340415056251</v>
      </c>
    </row>
    <row r="29" spans="1:8" ht="32.25" customHeight="1" x14ac:dyDescent="0.25">
      <c r="A29" s="6" t="s">
        <v>23</v>
      </c>
      <c r="B29" s="7" t="s">
        <v>59</v>
      </c>
      <c r="C29" s="4">
        <v>25328</v>
      </c>
      <c r="D29" s="4">
        <v>175331.8</v>
      </c>
      <c r="E29" s="4">
        <v>32401</v>
      </c>
      <c r="F29" s="2">
        <f t="shared" si="0"/>
        <v>18.47981940526476</v>
      </c>
      <c r="G29" s="11">
        <f>E29/E38%</f>
        <v>0.38251799836256656</v>
      </c>
      <c r="H29" s="2">
        <f t="shared" si="1"/>
        <v>127.92561591914087</v>
      </c>
    </row>
    <row r="30" spans="1:8" ht="37.5" customHeight="1" x14ac:dyDescent="0.25">
      <c r="A30" s="6" t="s">
        <v>24</v>
      </c>
      <c r="B30" s="7" t="s">
        <v>60</v>
      </c>
      <c r="C30" s="4">
        <v>119147.1</v>
      </c>
      <c r="D30" s="4">
        <v>563721.69999999995</v>
      </c>
      <c r="E30" s="4">
        <v>101614.39999999999</v>
      </c>
      <c r="F30" s="2">
        <f t="shared" si="0"/>
        <v>18.025632151467647</v>
      </c>
      <c r="G30" s="11">
        <f>E30/E38%</f>
        <v>1.1996338660168877</v>
      </c>
      <c r="H30" s="2">
        <f t="shared" si="1"/>
        <v>85.284828585840529</v>
      </c>
    </row>
    <row r="31" spans="1:8" ht="31.5" x14ac:dyDescent="0.25">
      <c r="A31" s="6" t="s">
        <v>25</v>
      </c>
      <c r="B31" s="7" t="s">
        <v>61</v>
      </c>
      <c r="C31" s="4">
        <v>2893.4</v>
      </c>
      <c r="D31" s="4">
        <v>13907.6</v>
      </c>
      <c r="E31" s="4">
        <v>3093.8</v>
      </c>
      <c r="F31" s="2">
        <f t="shared" si="0"/>
        <v>22.245391009232364</v>
      </c>
      <c r="G31" s="11">
        <f>E31/E38%</f>
        <v>3.6524619096142359E-2</v>
      </c>
      <c r="H31" s="2">
        <f t="shared" si="1"/>
        <v>106.92610769337112</v>
      </c>
    </row>
    <row r="32" spans="1:8" ht="15.75" x14ac:dyDescent="0.25">
      <c r="A32" s="6" t="s">
        <v>26</v>
      </c>
      <c r="B32" s="7" t="s">
        <v>62</v>
      </c>
      <c r="C32" s="4">
        <v>50915</v>
      </c>
      <c r="D32" s="4">
        <v>379248.6</v>
      </c>
      <c r="E32" s="4">
        <v>61707.8</v>
      </c>
      <c r="F32" s="2">
        <f t="shared" si="0"/>
        <v>16.271068634136029</v>
      </c>
      <c r="G32" s="11">
        <f>E32/E38%</f>
        <v>0.72850665533031655</v>
      </c>
      <c r="H32" s="2">
        <f t="shared" si="1"/>
        <v>121.19768241186291</v>
      </c>
    </row>
    <row r="33" spans="1:8" ht="31.5" x14ac:dyDescent="0.25">
      <c r="A33" s="6" t="s">
        <v>27</v>
      </c>
      <c r="B33" s="7" t="s">
        <v>63</v>
      </c>
      <c r="C33" s="4">
        <v>65515.9</v>
      </c>
      <c r="D33" s="4">
        <v>705068.7</v>
      </c>
      <c r="E33" s="4">
        <v>138295.6</v>
      </c>
      <c r="F33" s="2">
        <f t="shared" si="0"/>
        <v>19.614485794079357</v>
      </c>
      <c r="G33" s="11">
        <f>E33/E38%</f>
        <v>1.6326828213434821</v>
      </c>
      <c r="H33" s="2">
        <f t="shared" si="1"/>
        <v>211.08707962494603</v>
      </c>
    </row>
    <row r="34" spans="1:8" ht="33.75" customHeight="1" x14ac:dyDescent="0.25">
      <c r="A34" s="6" t="s">
        <v>32</v>
      </c>
      <c r="B34" s="7" t="s">
        <v>64</v>
      </c>
      <c r="C34" s="4">
        <v>1731.7</v>
      </c>
      <c r="D34" s="4">
        <v>26320</v>
      </c>
      <c r="E34" s="4">
        <v>2049</v>
      </c>
      <c r="F34" s="2">
        <f t="shared" si="0"/>
        <v>7.7849544072948333</v>
      </c>
      <c r="G34" s="11">
        <f>E34/E38%</f>
        <v>2.4189974958948764E-2</v>
      </c>
      <c r="H34" s="2">
        <f t="shared" si="1"/>
        <v>118.32303516775423</v>
      </c>
    </row>
    <row r="35" spans="1:8" ht="31.5" x14ac:dyDescent="0.25">
      <c r="A35" s="6" t="s">
        <v>28</v>
      </c>
      <c r="B35" s="7" t="s">
        <v>65</v>
      </c>
      <c r="C35" s="4">
        <v>12983.4</v>
      </c>
      <c r="D35" s="4">
        <v>167074.4</v>
      </c>
      <c r="E35" s="4">
        <v>18944.099999999999</v>
      </c>
      <c r="F35" s="2">
        <f t="shared" si="0"/>
        <v>11.338720953060433</v>
      </c>
      <c r="G35" s="11">
        <f>E35/E38%</f>
        <v>0.22364924578810211</v>
      </c>
      <c r="H35" s="2">
        <f t="shared" si="1"/>
        <v>145.91016220712601</v>
      </c>
    </row>
    <row r="36" spans="1:8" ht="32.25" customHeight="1" x14ac:dyDescent="0.25">
      <c r="A36" s="6" t="s">
        <v>33</v>
      </c>
      <c r="B36" s="7" t="s">
        <v>66</v>
      </c>
      <c r="C36" s="4">
        <v>80379.3</v>
      </c>
      <c r="D36" s="4">
        <v>619346.6</v>
      </c>
      <c r="E36" s="4">
        <v>153389.20000000001</v>
      </c>
      <c r="F36" s="2">
        <f t="shared" si="0"/>
        <v>24.766294026640338</v>
      </c>
      <c r="G36" s="11">
        <f>E36/E38%</f>
        <v>1.8108740395183913</v>
      </c>
      <c r="H36" s="2">
        <f t="shared" si="1"/>
        <v>190.83171911176137</v>
      </c>
    </row>
    <row r="37" spans="1:8" ht="78" customHeight="1" x14ac:dyDescent="0.25">
      <c r="A37" s="6" t="s">
        <v>29</v>
      </c>
      <c r="B37" s="7" t="s">
        <v>67</v>
      </c>
      <c r="C37" s="4">
        <v>2834</v>
      </c>
      <c r="D37" s="4">
        <v>13777.3</v>
      </c>
      <c r="E37" s="4">
        <v>3085.4</v>
      </c>
      <c r="F37" s="2">
        <f t="shared" si="0"/>
        <v>22.394808852242459</v>
      </c>
      <c r="G37" s="11">
        <f>E37/E38%</f>
        <v>3.6425450823982679E-2</v>
      </c>
      <c r="H37" s="2">
        <f t="shared" si="1"/>
        <v>108.87085391672548</v>
      </c>
    </row>
    <row r="38" spans="1:8" ht="21.75" customHeight="1" x14ac:dyDescent="0.25">
      <c r="A38" s="13" t="s">
        <v>30</v>
      </c>
      <c r="B38" s="13"/>
      <c r="C38" s="5">
        <f>SUM(C5:C37)</f>
        <v>8379754.3999999994</v>
      </c>
      <c r="D38" s="5">
        <f>SUM(D5:D37)</f>
        <v>55623691.699999996</v>
      </c>
      <c r="E38" s="5">
        <f>SUM(E5:E37)</f>
        <v>8470451.0999999996</v>
      </c>
      <c r="F38" s="3">
        <f t="shared" si="0"/>
        <v>15.228135424172144</v>
      </c>
      <c r="G38" s="12">
        <f>SUM(G5:G37)</f>
        <v>99.999999999999986</v>
      </c>
      <c r="H38" s="3">
        <f t="shared" si="1"/>
        <v>101.08233124350279</v>
      </c>
    </row>
  </sheetData>
  <autoFilter ref="A4:H38"/>
  <mergeCells count="3">
    <mergeCell ref="A38:B38"/>
    <mergeCell ref="A2:H2"/>
    <mergeCell ref="G1:H1"/>
  </mergeCells>
  <pageMargins left="0.70866141732283472" right="0.31496062992125984" top="0.39370078740157483" bottom="0.19685039370078741" header="0.31496062992125984" footer="0.31496062992125984"/>
  <pageSetup paperSize="9" scale="65" orientation="portrait" horizontalDpi="180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Лист3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2018-05-24T11:11:35Z</dcterms:modified>
</cp:coreProperties>
</file>